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radeiana\Desktop\Determinazioni da registrare\51\"/>
    </mc:Choice>
  </mc:AlternateContent>
  <bookViews>
    <workbookView xWindow="0" yWindow="0" windowWidth="28800" windowHeight="12330" tabRatio="500"/>
  </bookViews>
  <sheets>
    <sheet name="Foglio1" sheetId="1" r:id="rId1"/>
    <sheet name="Foglio2" sheetId="2" r:id="rId2"/>
    <sheet name="Foglio3" sheetId="3" r:id="rId3"/>
  </sheets>
  <definedNames>
    <definedName name="_Hlk38643421" localSheetId="0">Foglio1!#REF!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P40" i="1" l="1"/>
  <c r="O40" i="1"/>
</calcChain>
</file>

<file path=xl/sharedStrings.xml><?xml version="1.0" encoding="utf-8"?>
<sst xmlns="http://schemas.openxmlformats.org/spreadsheetml/2006/main" count="303" uniqueCount="136">
  <si>
    <t>MODULO B - RENDICONTO UTILIZZO CIG URGENTI</t>
  </si>
  <si>
    <t>PROG. __/__</t>
  </si>
  <si>
    <r>
      <rPr>
        <b/>
        <sz val="11"/>
        <color rgb="FF000000"/>
        <rFont val="Arial"/>
        <family val="2"/>
        <charset val="1"/>
      </rPr>
      <t xml:space="preserve">ID
</t>
    </r>
    <r>
      <rPr>
        <sz val="8"/>
        <color rgb="FF000000"/>
        <rFont val="Arial"/>
        <family val="2"/>
        <charset val="1"/>
      </rPr>
      <t>(inserire numero progressivo)</t>
    </r>
  </si>
  <si>
    <t>ATTO DELIBERA/DETERMINA *</t>
  </si>
  <si>
    <r>
      <rPr>
        <b/>
        <sz val="11"/>
        <color rgb="FF000000"/>
        <rFont val="Arial"/>
        <family val="2"/>
        <charset val="1"/>
      </rPr>
      <t xml:space="preserve">Data 
</t>
    </r>
    <r>
      <rPr>
        <sz val="8"/>
        <color rgb="FF000000"/>
        <rFont val="Arial"/>
        <family val="2"/>
        <charset val="1"/>
      </rPr>
      <t>(inserire data atto)</t>
    </r>
  </si>
  <si>
    <t>OGGETTO *</t>
  </si>
  <si>
    <r>
      <rPr>
        <b/>
        <sz val="11"/>
        <color rgb="FF000000"/>
        <rFont val="Arial"/>
        <family val="2"/>
        <charset val="1"/>
      </rPr>
      <t xml:space="preserve">RUP 
</t>
    </r>
    <r>
      <rPr>
        <sz val="8"/>
        <color rgb="FF000000"/>
        <rFont val="Arial"/>
        <family val="2"/>
        <charset val="1"/>
      </rPr>
      <t>(nominativo del RUP che ha istruito la pratica)</t>
    </r>
  </si>
  <si>
    <t>CIG *</t>
  </si>
  <si>
    <t>importo cig richiesto</t>
  </si>
  <si>
    <t xml:space="preserve">importo cig ordinato con NSO * </t>
  </si>
  <si>
    <t>n. contratto AMC</t>
  </si>
  <si>
    <t>n. ordine *</t>
  </si>
  <si>
    <t>FORNITORE  *</t>
  </si>
  <si>
    <t>PARTITA IVA e CODICE FISCALE *</t>
  </si>
  <si>
    <t>DEC</t>
  </si>
  <si>
    <t>BENI RICEVUTI</t>
  </si>
  <si>
    <t>IMPORTO LIQUIDATO *</t>
  </si>
  <si>
    <t>IMPORTO DA LIQUIDARE *</t>
  </si>
  <si>
    <t>DELIBERA 19</t>
  </si>
  <si>
    <t>Costituzione di un fondo gestito dalla SC Servizio Farmaceutica Territoriale e Protesica della ASL Gallura per gli acquisti urgenti, straordinari ed indifferibili di farmaci, dispositivi medici e altri beni sanitari e approvazione modulistica</t>
  </si>
  <si>
    <t>LINDA BACCIU</t>
  </si>
  <si>
    <t>B558D823D3</t>
  </si>
  <si>
    <t>2-DT-2025-9</t>
  </si>
  <si>
    <t>AGENZIA INDUSTRIE DIFESA (24987)</t>
  </si>
  <si>
    <r>
      <rPr>
        <sz val="11"/>
        <color rgb="FF000000"/>
        <rFont val="Calibri"/>
        <family val="2"/>
        <charset val="1"/>
      </rPr>
      <t>07281771001</t>
    </r>
    <r>
      <rPr>
        <sz val="11"/>
        <color rgb="FF19191A"/>
        <rFont val="Tahoma"/>
        <family val="2"/>
        <charset val="1"/>
      </rPr>
      <t> </t>
    </r>
  </si>
  <si>
    <t>VARGIU ANTONIO</t>
  </si>
  <si>
    <t>B68836C76E</t>
  </si>
  <si>
    <t>2-DT-2025-81</t>
  </si>
  <si>
    <t>AGENZIA INDUSTRIE DIFESA</t>
  </si>
  <si>
    <t>07281771001</t>
  </si>
  <si>
    <t>MARIO NANU</t>
  </si>
  <si>
    <t>B63B88704C</t>
  </si>
  <si>
    <t>2-DT-2025-65</t>
  </si>
  <si>
    <t>NORGINE ITALIA SRL</t>
  </si>
  <si>
    <t>11116290153</t>
  </si>
  <si>
    <t>B633A8EB91</t>
  </si>
  <si>
    <t>2-DT-2025-62</t>
  </si>
  <si>
    <t>SANOFI SRL</t>
  </si>
  <si>
    <t>00832400154</t>
  </si>
  <si>
    <t>B6292C33FD</t>
  </si>
  <si>
    <t>2-DT-2025-61</t>
  </si>
  <si>
    <t>MONICO SPA</t>
  </si>
  <si>
    <t>00228550273</t>
  </si>
  <si>
    <t>B5D1F1647A</t>
  </si>
  <si>
    <t>2-DT-2025-52</t>
  </si>
  <si>
    <t>UNIFARM SARDEGNA S.P.A.</t>
  </si>
  <si>
    <t>03432530925</t>
  </si>
  <si>
    <t>B605B227E7</t>
  </si>
  <si>
    <t>2-DT-2025-55</t>
  </si>
  <si>
    <t>TEVA ITALIA SRL</t>
  </si>
  <si>
    <t>11654150157</t>
  </si>
  <si>
    <t>2-DT-2025-42</t>
  </si>
  <si>
    <t>UNIFARM</t>
  </si>
  <si>
    <t>B5939468B7</t>
  </si>
  <si>
    <t>2-DT-2025-31</t>
  </si>
  <si>
    <t xml:space="preserve">DR. FALK PHARMA </t>
  </si>
  <si>
    <t>11742580969</t>
  </si>
  <si>
    <t>B7906975FD</t>
  </si>
  <si>
    <t>2-DT-2025-167</t>
  </si>
  <si>
    <t>DOC GENERICI S.R.L.</t>
  </si>
  <si>
    <t>11845960159</t>
  </si>
  <si>
    <t>B797476121</t>
  </si>
  <si>
    <t>2-DT-2025-163</t>
  </si>
  <si>
    <t>VIATRIS ITALIA SRL</t>
  </si>
  <si>
    <t>02789580590</t>
  </si>
  <si>
    <t>B766DD0E86</t>
  </si>
  <si>
    <t>2-DT-2025-147</t>
  </si>
  <si>
    <t>S.A.L.F. SPA LABORATORIO FARMACOLOGICO - CON SOCIO UNICO</t>
  </si>
  <si>
    <t>00226250165</t>
  </si>
  <si>
    <t>B73810521F</t>
  </si>
  <si>
    <t>2-DT-2025-131</t>
  </si>
  <si>
    <t>ITALCHIMICI SPA</t>
  </si>
  <si>
    <t>00589390988</t>
  </si>
  <si>
    <t>B7382087D9</t>
  </si>
  <si>
    <t>2-DT-2025-130</t>
  </si>
  <si>
    <t>AUROBINDO PHARMA (ITALIA) S.R.L.</t>
  </si>
  <si>
    <t>06058020964</t>
  </si>
  <si>
    <t>B567F903C9</t>
  </si>
  <si>
    <t>2-DT-2025-13</t>
  </si>
  <si>
    <t>FARMACEUTICA INTERNAZIONALE ITALIANA S.R.L. (918690)</t>
  </si>
  <si>
    <t>02130320035</t>
  </si>
  <si>
    <t>B73805B5D4</t>
  </si>
  <si>
    <t>2-DT-2025-129</t>
  </si>
  <si>
    <t>DR. FALK PHARMA S.R.L.</t>
  </si>
  <si>
    <t>B7387D6224</t>
  </si>
  <si>
    <t>2-DT-2025-128</t>
  </si>
  <si>
    <t>VIVISOL S.R.L.</t>
  </si>
  <si>
    <t>05903120631</t>
  </si>
  <si>
    <t>B55B4714DA</t>
  </si>
  <si>
    <t>2-DT-2025-12</t>
  </si>
  <si>
    <t>B706079049</t>
  </si>
  <si>
    <t>2-DT-2025-108</t>
  </si>
  <si>
    <t>FARMACEUTICI DAMOR SPA</t>
  </si>
  <si>
    <t>00272420639</t>
  </si>
  <si>
    <t>B705F33342</t>
  </si>
  <si>
    <t>2-DT-2025-107</t>
  </si>
  <si>
    <t>B6F72F0B19</t>
  </si>
  <si>
    <t>2-DT-2025-182</t>
  </si>
  <si>
    <t>B7EA4CDF60</t>
  </si>
  <si>
    <t>2-DT-2025-195</t>
  </si>
  <si>
    <t>2-DT-2025-208</t>
  </si>
  <si>
    <t xml:space="preserve">B633A8EB91 </t>
  </si>
  <si>
    <t>2-DT-2025-258</t>
  </si>
  <si>
    <t>B84F1A662B</t>
  </si>
  <si>
    <t>2-DT-2025-262</t>
  </si>
  <si>
    <t xml:space="preserve">OTSUKA PHARMACEUTICAL ITALY SRL </t>
  </si>
  <si>
    <t>06516000962</t>
  </si>
  <si>
    <t>2-DT-2025-265</t>
  </si>
  <si>
    <t>B8B756E21C</t>
  </si>
  <si>
    <t>2-DT-2025-279</t>
  </si>
  <si>
    <t>MEDIGAS</t>
  </si>
  <si>
    <t>02466440167</t>
  </si>
  <si>
    <t xml:space="preserve">B89CFDDEDE </t>
  </si>
  <si>
    <t>2-DT-2025-285</t>
  </si>
  <si>
    <t>2-DT-2025-295</t>
  </si>
  <si>
    <t>2-DT-2025-316</t>
  </si>
  <si>
    <t xml:space="preserve">B93020441F </t>
  </si>
  <si>
    <t>2-DT-2025-318</t>
  </si>
  <si>
    <t xml:space="preserve">TILLOMED ITALIA S.R.L. </t>
  </si>
  <si>
    <t>09750710965</t>
  </si>
  <si>
    <t xml:space="preserve">B9A99AD9A5 </t>
  </si>
  <si>
    <t>2-DT-2025-350</t>
  </si>
  <si>
    <t xml:space="preserve">B7C5039F8B </t>
  </si>
  <si>
    <t>2-DT-2025-178</t>
  </si>
  <si>
    <t xml:space="preserve">ADVANZ PHARMA ITALIA S.R.L. </t>
  </si>
  <si>
    <t>02890650548</t>
  </si>
  <si>
    <t>B69AC66A11</t>
  </si>
  <si>
    <t>2-DT-2025-86</t>
  </si>
  <si>
    <t xml:space="preserve">CELLTRION HEALTHCARE ITALY SRL </t>
  </si>
  <si>
    <t>10618220965</t>
  </si>
  <si>
    <t>2-DT-2025-99</t>
  </si>
  <si>
    <t>Totale</t>
  </si>
  <si>
    <t>Direttore/Responsabile della Farmacia</t>
  </si>
  <si>
    <t xml:space="preserve">(firmare digitalmente) </t>
  </si>
  <si>
    <t>_________________________________________</t>
  </si>
  <si>
    <t>Nota bene: le informazioni di cui sopra con (*) sono obbligatorie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</si>
</sst>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&quot;€ &quot;* #,##0.00_-;&quot;-€ &quot;* #,##0.00_-;_-&quot;€ &quot;* \-??_-;_-@_-"/>
  </numFmts>
  <fonts count="15" x14ac:knownFonts="1">
    <font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26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19191A"/>
      <name val="Tahoma"/>
      <family val="2"/>
      <charset val="1"/>
    </font>
    <font>
      <sz val="11"/>
      <color rgb="FF000000"/>
      <name val="Calibri"/>
      <charset val="1"/>
    </font>
    <font>
      <sz val="10"/>
      <color rgb="FF000000"/>
      <name val="Calibri"/>
      <charset val="1"/>
    </font>
    <font>
      <b/>
      <i/>
      <sz val="16"/>
      <color rgb="FF000000"/>
      <name val="Calibri"/>
      <family val="2"/>
      <charset val="1"/>
    </font>
    <font>
      <i/>
      <sz val="16"/>
      <color rgb="FF000000"/>
      <name val="Calibri"/>
      <family val="2"/>
      <charset val="1"/>
    </font>
    <font>
      <sz val="16"/>
      <color rgb="FF000000"/>
      <name val="Calibri"/>
      <family val="2"/>
      <charset val="1"/>
    </font>
    <font>
      <b/>
      <i/>
      <u/>
      <sz val="16"/>
      <color rgb="FF000000"/>
      <name val="Calibri"/>
      <family val="2"/>
      <charset val="1"/>
    </font>
    <font>
      <i/>
      <u/>
      <sz val="12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8EB4E3"/>
        <bgColor rgb="FF9999FF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4" fontId="14" fillId="0" borderId="0" applyBorder="0" applyProtection="0"/>
  </cellStyleXfs>
  <cellXfs count="37">
    <xf numFmtId="0" fontId="0" fillId="0" borderId="0" xfId="0"/>
    <xf numFmtId="0" fontId="0" fillId="0" borderId="0" xfId="0" applyBorder="1" applyAlignment="1" applyProtection="1"/>
    <xf numFmtId="164" fontId="0" fillId="0" borderId="0" xfId="1" applyFont="1" applyBorder="1" applyAlignment="1" applyProtection="1"/>
    <xf numFmtId="0" fontId="1" fillId="0" borderId="0" xfId="0" applyFont="1" applyBorder="1" applyAlignment="1" applyProtection="1"/>
    <xf numFmtId="49" fontId="0" fillId="0" borderId="0" xfId="0" applyNumberFormat="1" applyBorder="1" applyAlignment="1" applyProtection="1"/>
    <xf numFmtId="0" fontId="3" fillId="2" borderId="2" xfId="0" applyFont="1" applyFill="1" applyBorder="1" applyAlignment="1" applyProtection="1">
      <alignment vertical="center"/>
    </xf>
    <xf numFmtId="0" fontId="4" fillId="0" borderId="3" xfId="0" applyFont="1" applyBorder="1" applyAlignment="1" applyProtection="1">
      <alignment horizontal="center" vertical="center" wrapText="1"/>
    </xf>
    <xf numFmtId="164" fontId="4" fillId="0" borderId="3" xfId="1" applyFont="1" applyBorder="1" applyAlignment="1" applyProtection="1">
      <alignment horizontal="center" vertical="center" wrapText="1"/>
    </xf>
    <xf numFmtId="49" fontId="4" fillId="0" borderId="3" xfId="0" applyNumberFormat="1" applyFont="1" applyBorder="1" applyAlignment="1" applyProtection="1">
      <alignment horizontal="center" vertical="center" wrapText="1"/>
    </xf>
    <xf numFmtId="0" fontId="0" fillId="0" borderId="4" xfId="0" applyBorder="1" applyAlignment="1" applyProtection="1"/>
    <xf numFmtId="0" fontId="0" fillId="0" borderId="4" xfId="0" applyFont="1" applyBorder="1" applyAlignment="1" applyProtection="1"/>
    <xf numFmtId="14" fontId="0" fillId="0" borderId="4" xfId="0" applyNumberFormat="1" applyBorder="1" applyAlignment="1" applyProtection="1"/>
    <xf numFmtId="164" fontId="0" fillId="0" borderId="4" xfId="1" applyFont="1" applyBorder="1" applyAlignment="1" applyProtection="1"/>
    <xf numFmtId="49" fontId="0" fillId="0" borderId="4" xfId="0" applyNumberFormat="1" applyFont="1" applyBorder="1" applyAlignment="1" applyProtection="1"/>
    <xf numFmtId="0" fontId="1" fillId="0" borderId="4" xfId="0" applyFont="1" applyBorder="1" applyAlignment="1" applyProtection="1"/>
    <xf numFmtId="164" fontId="0" fillId="0" borderId="0" xfId="1" applyFont="1" applyBorder="1" applyAlignment="1" applyProtection="1">
      <alignment wrapText="1"/>
    </xf>
    <xf numFmtId="164" fontId="7" fillId="0" borderId="4" xfId="1" applyFont="1" applyBorder="1" applyAlignment="1" applyProtection="1"/>
    <xf numFmtId="0" fontId="0" fillId="0" borderId="0" xfId="0" applyFont="1" applyAlignment="1" applyProtection="1">
      <alignment wrapText="1"/>
    </xf>
    <xf numFmtId="0" fontId="8" fillId="0" borderId="4" xfId="0" applyFont="1" applyBorder="1" applyAlignment="1" applyProtection="1"/>
    <xf numFmtId="0" fontId="7" fillId="0" borderId="4" xfId="0" applyFont="1" applyBorder="1" applyAlignment="1" applyProtection="1"/>
    <xf numFmtId="0" fontId="0" fillId="0" borderId="4" xfId="0" applyBorder="1" applyAlignment="1" applyProtection="1"/>
    <xf numFmtId="0" fontId="0" fillId="0" borderId="1" xfId="0" applyBorder="1" applyAlignment="1" applyProtection="1"/>
    <xf numFmtId="0" fontId="1" fillId="0" borderId="5" xfId="0" applyFont="1" applyBorder="1" applyAlignment="1" applyProtection="1"/>
    <xf numFmtId="49" fontId="0" fillId="0" borderId="5" xfId="0" applyNumberFormat="1" applyBorder="1" applyAlignment="1" applyProtection="1"/>
    <xf numFmtId="0" fontId="0" fillId="0" borderId="5" xfId="0" applyBorder="1" applyAlignment="1" applyProtection="1"/>
    <xf numFmtId="0" fontId="0" fillId="0" borderId="2" xfId="0" applyFont="1" applyBorder="1" applyAlignment="1" applyProtection="1"/>
    <xf numFmtId="0" fontId="0" fillId="0" borderId="6" xfId="0" applyBorder="1" applyAlignment="1" applyProtection="1"/>
    <xf numFmtId="0" fontId="0" fillId="0" borderId="7" xfId="0" applyBorder="1" applyAlignment="1" applyProtection="1"/>
    <xf numFmtId="0" fontId="10" fillId="0" borderId="0" xfId="0" applyFont="1" applyBorder="1" applyAlignment="1" applyProtection="1">
      <alignment horizontal="center" vertical="center"/>
    </xf>
    <xf numFmtId="0" fontId="11" fillId="0" borderId="0" xfId="0" applyFont="1" applyBorder="1" applyAlignment="1" applyProtection="1"/>
    <xf numFmtId="0" fontId="12" fillId="0" borderId="0" xfId="0" applyFont="1" applyBorder="1" applyAlignment="1" applyProtection="1">
      <alignment horizontal="center" vertical="center"/>
    </xf>
    <xf numFmtId="0" fontId="0" fillId="0" borderId="8" xfId="0" applyBorder="1" applyAlignment="1" applyProtection="1"/>
    <xf numFmtId="0" fontId="0" fillId="0" borderId="10" xfId="0" applyBorder="1" applyAlignment="1" applyProtection="1"/>
    <xf numFmtId="0" fontId="2" fillId="2" borderId="1" xfId="0" applyFont="1" applyFill="1" applyBorder="1" applyAlignment="1" applyProtection="1">
      <alignment horizontal="left" vertical="center"/>
    </xf>
    <xf numFmtId="0" fontId="9" fillId="0" borderId="0" xfId="0" applyFont="1" applyBorder="1" applyAlignment="1" applyProtection="1">
      <alignment horizontal="center" vertical="center"/>
    </xf>
    <xf numFmtId="0" fontId="10" fillId="0" borderId="0" xfId="0" applyFont="1" applyBorder="1" applyAlignment="1" applyProtection="1">
      <alignment horizontal="center" vertical="center"/>
    </xf>
    <xf numFmtId="0" fontId="13" fillId="0" borderId="9" xfId="0" applyFont="1" applyBorder="1" applyAlignment="1" applyProtection="1">
      <alignment horizontal="center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EB4E3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19191A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ella1" displayName="Tabella1" ref="A2:P39" totalsRowShown="0">
  <autoFilter ref="A2:P39"/>
  <tableColumns count="16">
    <tableColumn id="1" name="ID_x000a_(inserire numero progressivo)"/>
    <tableColumn id="2" name="ATTO DELIBERA/DETERMINA *"/>
    <tableColumn id="3" name="Data _x000a_(inserire data atto)"/>
    <tableColumn id="4" name="OGGETTO *"/>
    <tableColumn id="5" name="RUP _x000a_(nominativo del RUP che ha istruito la pratica)"/>
    <tableColumn id="6" name="CIG *"/>
    <tableColumn id="7" name="importo cig richiesto"/>
    <tableColumn id="8" name="importo cig ordinato con NSO * "/>
    <tableColumn id="9" name="n. contratto AMC"/>
    <tableColumn id="10" name="n. ordine *"/>
    <tableColumn id="11" name="FORNITORE  *"/>
    <tableColumn id="12" name="PARTITA IVA e CODICE FISCALE *"/>
    <tableColumn id="13" name="DEC"/>
    <tableColumn id="14" name="BENI RICEVUTI"/>
    <tableColumn id="15" name="IMPORTO LIQUIDATO *"/>
    <tableColumn id="16" name="IMPORTO DA LIQUIDARE *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7"/>
  <sheetViews>
    <sheetView tabSelected="1" topLeftCell="D1" zoomScale="90" zoomScaleNormal="90" workbookViewId="0">
      <selection activeCell="R39" sqref="R39"/>
    </sheetView>
  </sheetViews>
  <sheetFormatPr defaultColWidth="9.140625" defaultRowHeight="15" x14ac:dyDescent="0.25"/>
  <cols>
    <col min="1" max="1" width="9.85546875" style="1" customWidth="1"/>
    <col min="2" max="2" width="24.7109375" style="1" customWidth="1"/>
    <col min="3" max="3" width="13" style="1" customWidth="1"/>
    <col min="4" max="4" width="33.42578125" style="1" customWidth="1"/>
    <col min="5" max="5" width="21.5703125" style="1" customWidth="1"/>
    <col min="6" max="6" width="19.140625" style="1" customWidth="1"/>
    <col min="7" max="7" width="16.7109375" style="2" customWidth="1"/>
    <col min="8" max="8" width="17.7109375" style="2" customWidth="1"/>
    <col min="9" max="9" width="15.5703125" style="2" customWidth="1"/>
    <col min="10" max="10" width="15.140625" style="1" customWidth="1"/>
    <col min="11" max="11" width="17" style="3" customWidth="1"/>
    <col min="12" max="12" width="24.7109375" style="4" customWidth="1"/>
    <col min="13" max="13" width="20" style="1" customWidth="1"/>
    <col min="14" max="14" width="16.85546875" style="1" customWidth="1"/>
    <col min="15" max="15" width="22.85546875" style="1" customWidth="1"/>
    <col min="16" max="16" width="18.42578125" style="1" customWidth="1"/>
    <col min="17" max="16384" width="9.140625" style="1"/>
  </cols>
  <sheetData>
    <row r="1" spans="1:16" ht="50.25" customHeight="1" x14ac:dyDescent="0.25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5" t="s">
        <v>1</v>
      </c>
    </row>
    <row r="2" spans="1:16" ht="48.75" x14ac:dyDescent="0.25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7</v>
      </c>
      <c r="G2" s="7" t="s">
        <v>8</v>
      </c>
      <c r="H2" s="7" t="s">
        <v>9</v>
      </c>
      <c r="I2" s="7" t="s">
        <v>10</v>
      </c>
      <c r="J2" s="6" t="s">
        <v>11</v>
      </c>
      <c r="K2" s="6" t="s">
        <v>12</v>
      </c>
      <c r="L2" s="8" t="s">
        <v>13</v>
      </c>
      <c r="M2" s="6" t="s">
        <v>14</v>
      </c>
      <c r="N2" s="6" t="s">
        <v>15</v>
      </c>
      <c r="O2" s="6" t="s">
        <v>16</v>
      </c>
      <c r="P2" s="6" t="s">
        <v>17</v>
      </c>
    </row>
    <row r="3" spans="1:16" ht="27.75" customHeight="1" x14ac:dyDescent="0.25">
      <c r="A3" s="9">
        <v>1</v>
      </c>
      <c r="B3" s="10" t="s">
        <v>18</v>
      </c>
      <c r="C3" s="11">
        <v>45679</v>
      </c>
      <c r="D3" s="1" t="s">
        <v>19</v>
      </c>
      <c r="E3" s="10" t="s">
        <v>20</v>
      </c>
      <c r="F3" s="10" t="s">
        <v>21</v>
      </c>
      <c r="G3" s="12">
        <v>1445.62</v>
      </c>
      <c r="H3" s="12">
        <v>1445.62</v>
      </c>
      <c r="I3" s="12"/>
      <c r="J3" s="10" t="s">
        <v>22</v>
      </c>
      <c r="K3" s="3" t="s">
        <v>23</v>
      </c>
      <c r="L3" s="13" t="s">
        <v>24</v>
      </c>
      <c r="M3" s="10" t="s">
        <v>25</v>
      </c>
      <c r="N3" s="10"/>
      <c r="O3" s="12">
        <v>1590.18</v>
      </c>
      <c r="P3" s="9"/>
    </row>
    <row r="4" spans="1:16" ht="27.75" customHeight="1" x14ac:dyDescent="0.25">
      <c r="A4" s="9">
        <v>2</v>
      </c>
      <c r="B4" s="10" t="s">
        <v>18</v>
      </c>
      <c r="C4" s="11">
        <v>45679</v>
      </c>
      <c r="D4" s="10" t="s">
        <v>19</v>
      </c>
      <c r="E4" s="10" t="s">
        <v>20</v>
      </c>
      <c r="F4" s="10" t="s">
        <v>26</v>
      </c>
      <c r="G4" s="12">
        <v>1136</v>
      </c>
      <c r="H4" s="12">
        <v>1136</v>
      </c>
      <c r="I4" s="12"/>
      <c r="J4" s="10" t="s">
        <v>27</v>
      </c>
      <c r="K4" s="14" t="s">
        <v>28</v>
      </c>
      <c r="L4" s="13" t="s">
        <v>29</v>
      </c>
      <c r="M4" s="10" t="s">
        <v>25</v>
      </c>
      <c r="N4" s="10"/>
      <c r="O4" s="12">
        <v>1249.5999999999999</v>
      </c>
      <c r="P4" s="9"/>
    </row>
    <row r="5" spans="1:16" ht="27.75" customHeight="1" x14ac:dyDescent="0.25">
      <c r="A5" s="9">
        <v>3</v>
      </c>
      <c r="B5" s="10" t="s">
        <v>18</v>
      </c>
      <c r="C5" s="11">
        <v>45679</v>
      </c>
      <c r="D5" s="10" t="s">
        <v>19</v>
      </c>
      <c r="E5" s="10" t="s">
        <v>30</v>
      </c>
      <c r="F5" s="10" t="s">
        <v>31</v>
      </c>
      <c r="G5" s="12">
        <v>200</v>
      </c>
      <c r="H5" s="12">
        <v>200</v>
      </c>
      <c r="I5" s="12"/>
      <c r="J5" s="10" t="s">
        <v>32</v>
      </c>
      <c r="K5" s="14" t="s">
        <v>33</v>
      </c>
      <c r="L5" s="13" t="s">
        <v>34</v>
      </c>
      <c r="M5" s="10" t="s">
        <v>25</v>
      </c>
      <c r="N5" s="10"/>
      <c r="O5" s="12">
        <v>220</v>
      </c>
      <c r="P5" s="9"/>
    </row>
    <row r="6" spans="1:16" ht="27.75" customHeight="1" x14ac:dyDescent="0.25">
      <c r="A6" s="9">
        <v>4</v>
      </c>
      <c r="B6" s="10" t="s">
        <v>18</v>
      </c>
      <c r="C6" s="11">
        <v>45679</v>
      </c>
      <c r="D6" s="1" t="s">
        <v>19</v>
      </c>
      <c r="E6" s="10" t="s">
        <v>30</v>
      </c>
      <c r="F6" s="10" t="s">
        <v>35</v>
      </c>
      <c r="G6" s="12">
        <v>1</v>
      </c>
      <c r="H6" s="12">
        <v>1</v>
      </c>
      <c r="I6" s="12"/>
      <c r="J6" s="10" t="s">
        <v>36</v>
      </c>
      <c r="K6" s="14" t="s">
        <v>37</v>
      </c>
      <c r="L6" s="13" t="s">
        <v>38</v>
      </c>
      <c r="M6" s="10" t="s">
        <v>25</v>
      </c>
      <c r="N6" s="10"/>
      <c r="O6" s="10"/>
      <c r="P6" s="12">
        <v>1</v>
      </c>
    </row>
    <row r="7" spans="1:16" ht="27.75" customHeight="1" x14ac:dyDescent="0.25">
      <c r="A7" s="9">
        <v>5</v>
      </c>
      <c r="B7" s="10" t="s">
        <v>18</v>
      </c>
      <c r="C7" s="11">
        <v>45679</v>
      </c>
      <c r="D7" s="1" t="s">
        <v>19</v>
      </c>
      <c r="E7" s="10" t="s">
        <v>30</v>
      </c>
      <c r="F7" s="10" t="s">
        <v>39</v>
      </c>
      <c r="G7" s="12">
        <v>79.5</v>
      </c>
      <c r="H7" s="12">
        <v>79.5</v>
      </c>
      <c r="I7" s="12"/>
      <c r="J7" s="10" t="s">
        <v>40</v>
      </c>
      <c r="K7" s="14" t="s">
        <v>41</v>
      </c>
      <c r="L7" s="13" t="s">
        <v>42</v>
      </c>
      <c r="M7" s="10" t="s">
        <v>25</v>
      </c>
      <c r="N7" s="10"/>
      <c r="O7" s="12">
        <v>87.45</v>
      </c>
      <c r="P7" s="9"/>
    </row>
    <row r="8" spans="1:16" ht="27.75" customHeight="1" x14ac:dyDescent="0.25">
      <c r="A8" s="9">
        <v>6</v>
      </c>
      <c r="B8" s="10" t="s">
        <v>18</v>
      </c>
      <c r="C8" s="11">
        <v>45679</v>
      </c>
      <c r="D8" s="1" t="s">
        <v>19</v>
      </c>
      <c r="E8" s="10" t="s">
        <v>20</v>
      </c>
      <c r="F8" s="10" t="s">
        <v>43</v>
      </c>
      <c r="G8" s="15">
        <v>474.63</v>
      </c>
      <c r="H8" s="12">
        <v>39.409999999999997</v>
      </c>
      <c r="I8" s="12"/>
      <c r="J8" s="10" t="s">
        <v>44</v>
      </c>
      <c r="K8" s="14" t="s">
        <v>45</v>
      </c>
      <c r="L8" s="13" t="s">
        <v>46</v>
      </c>
      <c r="M8" s="10" t="s">
        <v>25</v>
      </c>
      <c r="N8" s="10"/>
      <c r="O8" s="12">
        <v>43.38</v>
      </c>
      <c r="P8" s="9"/>
    </row>
    <row r="9" spans="1:16" ht="27.75" customHeight="1" x14ac:dyDescent="0.25">
      <c r="A9" s="9">
        <v>7</v>
      </c>
      <c r="B9" s="10" t="s">
        <v>18</v>
      </c>
      <c r="C9" s="11">
        <v>45679</v>
      </c>
      <c r="D9" s="1" t="s">
        <v>19</v>
      </c>
      <c r="E9" s="10" t="s">
        <v>20</v>
      </c>
      <c r="F9" s="10" t="s">
        <v>47</v>
      </c>
      <c r="G9" s="12">
        <v>204</v>
      </c>
      <c r="H9" s="12">
        <v>204</v>
      </c>
      <c r="I9" s="12"/>
      <c r="J9" s="10" t="s">
        <v>48</v>
      </c>
      <c r="K9" s="14" t="s">
        <v>49</v>
      </c>
      <c r="L9" s="13" t="s">
        <v>50</v>
      </c>
      <c r="M9" s="10" t="s">
        <v>25</v>
      </c>
      <c r="N9" s="10"/>
      <c r="O9" s="12">
        <v>224.4</v>
      </c>
      <c r="P9" s="9"/>
    </row>
    <row r="10" spans="1:16" ht="27.75" customHeight="1" x14ac:dyDescent="0.25">
      <c r="A10" s="9">
        <v>8</v>
      </c>
      <c r="B10" s="10" t="s">
        <v>18</v>
      </c>
      <c r="C10" s="11">
        <v>45679</v>
      </c>
      <c r="D10" s="1" t="s">
        <v>19</v>
      </c>
      <c r="E10" s="10" t="s">
        <v>30</v>
      </c>
      <c r="F10" s="10" t="s">
        <v>43</v>
      </c>
      <c r="G10" s="12">
        <v>474.63</v>
      </c>
      <c r="H10" s="12">
        <v>449.71</v>
      </c>
      <c r="I10" s="12"/>
      <c r="J10" s="10" t="s">
        <v>51</v>
      </c>
      <c r="K10" s="14" t="s">
        <v>52</v>
      </c>
      <c r="L10" s="13" t="s">
        <v>46</v>
      </c>
      <c r="M10" s="10" t="s">
        <v>25</v>
      </c>
      <c r="N10" s="10"/>
      <c r="O10" s="12">
        <v>494.68</v>
      </c>
      <c r="P10" s="9"/>
    </row>
    <row r="11" spans="1:16" ht="27.75" customHeight="1" x14ac:dyDescent="0.25">
      <c r="A11" s="9">
        <v>9</v>
      </c>
      <c r="B11" s="10" t="s">
        <v>18</v>
      </c>
      <c r="C11" s="11">
        <v>45679</v>
      </c>
      <c r="D11" s="1" t="s">
        <v>19</v>
      </c>
      <c r="E11" s="10" t="s">
        <v>30</v>
      </c>
      <c r="F11" s="10" t="s">
        <v>53</v>
      </c>
      <c r="G11" s="12">
        <v>756</v>
      </c>
      <c r="H11" s="12">
        <v>755.1</v>
      </c>
      <c r="I11" s="12"/>
      <c r="J11" s="10" t="s">
        <v>54</v>
      </c>
      <c r="K11" s="14" t="s">
        <v>55</v>
      </c>
      <c r="L11" s="13" t="s">
        <v>56</v>
      </c>
      <c r="M11" s="10" t="s">
        <v>25</v>
      </c>
      <c r="N11" s="10"/>
      <c r="O11" s="12">
        <v>830.61</v>
      </c>
      <c r="P11" s="9"/>
    </row>
    <row r="12" spans="1:16" ht="27.75" customHeight="1" x14ac:dyDescent="0.25">
      <c r="A12" s="9">
        <v>10</v>
      </c>
      <c r="B12" s="10" t="s">
        <v>18</v>
      </c>
      <c r="C12" s="11">
        <v>45679</v>
      </c>
      <c r="D12" s="10" t="s">
        <v>19</v>
      </c>
      <c r="E12" s="10" t="s">
        <v>30</v>
      </c>
      <c r="F12" s="10" t="s">
        <v>57</v>
      </c>
      <c r="G12" s="12">
        <v>409.1</v>
      </c>
      <c r="H12" s="12">
        <v>409.1</v>
      </c>
      <c r="I12" s="12"/>
      <c r="J12" s="1" t="s">
        <v>58</v>
      </c>
      <c r="K12" s="3" t="s">
        <v>59</v>
      </c>
      <c r="L12" s="13" t="s">
        <v>60</v>
      </c>
      <c r="M12" s="10" t="s">
        <v>25</v>
      </c>
      <c r="N12" s="10"/>
      <c r="O12" s="12">
        <v>450.01</v>
      </c>
      <c r="P12" s="12"/>
    </row>
    <row r="13" spans="1:16" ht="27.75" customHeight="1" x14ac:dyDescent="0.25">
      <c r="A13" s="9">
        <v>11</v>
      </c>
      <c r="B13" s="10" t="s">
        <v>18</v>
      </c>
      <c r="C13" s="11">
        <v>45679</v>
      </c>
      <c r="D13" s="10" t="s">
        <v>19</v>
      </c>
      <c r="E13" s="10" t="s">
        <v>30</v>
      </c>
      <c r="F13" s="10" t="s">
        <v>61</v>
      </c>
      <c r="G13" s="12">
        <v>204</v>
      </c>
      <c r="H13" s="12">
        <v>102</v>
      </c>
      <c r="I13" s="12"/>
      <c r="J13" s="1" t="s">
        <v>62</v>
      </c>
      <c r="K13" s="14" t="s">
        <v>63</v>
      </c>
      <c r="L13" s="13" t="s">
        <v>64</v>
      </c>
      <c r="M13" s="10" t="s">
        <v>25</v>
      </c>
      <c r="N13" s="10"/>
      <c r="O13" s="12">
        <v>112.2</v>
      </c>
      <c r="P13" s="9"/>
    </row>
    <row r="14" spans="1:16" ht="27.75" customHeight="1" x14ac:dyDescent="0.25">
      <c r="A14" s="9">
        <v>12</v>
      </c>
      <c r="B14" s="10" t="s">
        <v>18</v>
      </c>
      <c r="C14" s="11">
        <v>45679</v>
      </c>
      <c r="D14" s="10" t="s">
        <v>19</v>
      </c>
      <c r="E14" s="10" t="s">
        <v>20</v>
      </c>
      <c r="F14" s="10" t="s">
        <v>65</v>
      </c>
      <c r="G14" s="12">
        <v>540</v>
      </c>
      <c r="H14" s="12">
        <v>540</v>
      </c>
      <c r="I14" s="12"/>
      <c r="J14" s="1" t="s">
        <v>66</v>
      </c>
      <c r="K14" s="3" t="s">
        <v>67</v>
      </c>
      <c r="L14" s="13" t="s">
        <v>68</v>
      </c>
      <c r="M14" s="10" t="s">
        <v>25</v>
      </c>
      <c r="N14" s="10"/>
      <c r="O14" s="12">
        <v>594</v>
      </c>
      <c r="P14" s="9"/>
    </row>
    <row r="15" spans="1:16" ht="27.75" customHeight="1" x14ac:dyDescent="0.25">
      <c r="A15" s="9">
        <v>13</v>
      </c>
      <c r="B15" s="10" t="s">
        <v>18</v>
      </c>
      <c r="C15" s="11">
        <v>45679</v>
      </c>
      <c r="D15" s="10" t="s">
        <v>19</v>
      </c>
      <c r="E15" s="10" t="s">
        <v>20</v>
      </c>
      <c r="F15" s="10" t="s">
        <v>69</v>
      </c>
      <c r="G15" s="12">
        <v>141.82</v>
      </c>
      <c r="H15" s="12">
        <v>141.82</v>
      </c>
      <c r="I15" s="12"/>
      <c r="J15" s="10" t="s">
        <v>70</v>
      </c>
      <c r="K15" s="14" t="s">
        <v>71</v>
      </c>
      <c r="L15" s="13" t="s">
        <v>72</v>
      </c>
      <c r="M15" s="10" t="s">
        <v>25</v>
      </c>
      <c r="N15" s="10"/>
      <c r="O15" s="12">
        <v>156</v>
      </c>
      <c r="P15" s="12"/>
    </row>
    <row r="16" spans="1:16" ht="27.75" customHeight="1" x14ac:dyDescent="0.25">
      <c r="A16" s="9">
        <v>14</v>
      </c>
      <c r="B16" s="10" t="s">
        <v>18</v>
      </c>
      <c r="C16" s="11">
        <v>45679</v>
      </c>
      <c r="D16" s="10" t="s">
        <v>19</v>
      </c>
      <c r="E16" s="10" t="s">
        <v>20</v>
      </c>
      <c r="F16" s="10" t="s">
        <v>73</v>
      </c>
      <c r="G16" s="12">
        <v>532</v>
      </c>
      <c r="H16" s="12">
        <v>532</v>
      </c>
      <c r="I16" s="12"/>
      <c r="J16" s="10" t="s">
        <v>74</v>
      </c>
      <c r="K16" s="14" t="s">
        <v>75</v>
      </c>
      <c r="L16" s="13" t="s">
        <v>76</v>
      </c>
      <c r="M16" s="10" t="s">
        <v>25</v>
      </c>
      <c r="N16" s="10"/>
      <c r="O16" s="12">
        <v>585.20000000000005</v>
      </c>
      <c r="P16" s="9"/>
    </row>
    <row r="17" spans="1:16" ht="27" customHeight="1" x14ac:dyDescent="0.25">
      <c r="A17" s="9">
        <v>15</v>
      </c>
      <c r="B17" s="10" t="s">
        <v>18</v>
      </c>
      <c r="C17" s="11">
        <v>45679</v>
      </c>
      <c r="D17" s="1" t="s">
        <v>19</v>
      </c>
      <c r="E17" s="10" t="s">
        <v>20</v>
      </c>
      <c r="F17" s="10" t="s">
        <v>77</v>
      </c>
      <c r="G17" s="12">
        <v>838.8</v>
      </c>
      <c r="H17" s="12">
        <v>838.78</v>
      </c>
      <c r="I17" s="12"/>
      <c r="J17" s="10" t="s">
        <v>78</v>
      </c>
      <c r="K17" s="3" t="s">
        <v>79</v>
      </c>
      <c r="L17" s="13" t="s">
        <v>80</v>
      </c>
      <c r="M17" s="10" t="s">
        <v>25</v>
      </c>
      <c r="N17" s="10"/>
      <c r="O17" s="12">
        <v>922.68</v>
      </c>
      <c r="P17" s="9"/>
    </row>
    <row r="18" spans="1:16" ht="27" customHeight="1" x14ac:dyDescent="0.25">
      <c r="A18" s="9">
        <v>16</v>
      </c>
      <c r="B18" s="10" t="s">
        <v>18</v>
      </c>
      <c r="C18" s="11">
        <v>45679</v>
      </c>
      <c r="D18" s="10" t="s">
        <v>19</v>
      </c>
      <c r="E18" s="10" t="s">
        <v>20</v>
      </c>
      <c r="F18" s="10" t="s">
        <v>81</v>
      </c>
      <c r="G18" s="12">
        <v>755.32</v>
      </c>
      <c r="H18" s="12">
        <v>755.32</v>
      </c>
      <c r="I18" s="12"/>
      <c r="J18" s="10" t="s">
        <v>82</v>
      </c>
      <c r="K18" s="14" t="s">
        <v>83</v>
      </c>
      <c r="L18" s="13" t="s">
        <v>56</v>
      </c>
      <c r="M18" s="10" t="s">
        <v>25</v>
      </c>
      <c r="N18" s="10"/>
      <c r="O18" s="12">
        <v>830.85</v>
      </c>
      <c r="P18" s="9"/>
    </row>
    <row r="19" spans="1:16" ht="27" customHeight="1" x14ac:dyDescent="0.25">
      <c r="A19" s="9">
        <v>17</v>
      </c>
      <c r="B19" s="10" t="s">
        <v>18</v>
      </c>
      <c r="C19" s="11">
        <v>45679</v>
      </c>
      <c r="D19" s="10" t="s">
        <v>19</v>
      </c>
      <c r="E19" s="10" t="s">
        <v>20</v>
      </c>
      <c r="F19" s="10" t="s">
        <v>84</v>
      </c>
      <c r="G19" s="12">
        <v>118.32</v>
      </c>
      <c r="H19" s="12">
        <v>118.32</v>
      </c>
      <c r="I19" s="12"/>
      <c r="J19" s="1" t="s">
        <v>85</v>
      </c>
      <c r="K19" s="14" t="s">
        <v>86</v>
      </c>
      <c r="L19" s="13" t="s">
        <v>87</v>
      </c>
      <c r="M19" s="10" t="s">
        <v>25</v>
      </c>
      <c r="N19" s="10"/>
      <c r="O19" s="12">
        <v>123.05</v>
      </c>
      <c r="P19" s="12"/>
    </row>
    <row r="20" spans="1:16" ht="27" customHeight="1" x14ac:dyDescent="0.25">
      <c r="A20" s="9">
        <v>18</v>
      </c>
      <c r="B20" s="10" t="s">
        <v>18</v>
      </c>
      <c r="C20" s="11">
        <v>45679</v>
      </c>
      <c r="D20" s="1" t="s">
        <v>19</v>
      </c>
      <c r="E20" s="10" t="s">
        <v>30</v>
      </c>
      <c r="F20" s="10" t="s">
        <v>88</v>
      </c>
      <c r="G20" s="12">
        <v>322</v>
      </c>
      <c r="H20" s="12">
        <v>292.5</v>
      </c>
      <c r="I20" s="12"/>
      <c r="J20" s="10" t="s">
        <v>89</v>
      </c>
      <c r="K20" s="3" t="s">
        <v>79</v>
      </c>
      <c r="L20" s="13" t="s">
        <v>80</v>
      </c>
      <c r="M20" s="10" t="s">
        <v>25</v>
      </c>
      <c r="N20" s="10"/>
      <c r="O20" s="12">
        <v>321.75</v>
      </c>
      <c r="P20" s="9"/>
    </row>
    <row r="21" spans="1:16" ht="27" customHeight="1" x14ac:dyDescent="0.25">
      <c r="A21" s="9">
        <v>19</v>
      </c>
      <c r="B21" s="10" t="s">
        <v>18</v>
      </c>
      <c r="C21" s="11">
        <v>45679</v>
      </c>
      <c r="D21" s="10" t="s">
        <v>19</v>
      </c>
      <c r="E21" s="10" t="s">
        <v>30</v>
      </c>
      <c r="F21" s="10" t="s">
        <v>90</v>
      </c>
      <c r="G21" s="12">
        <v>261.82</v>
      </c>
      <c r="H21" s="12">
        <v>261.82</v>
      </c>
      <c r="I21" s="12"/>
      <c r="J21" s="10" t="s">
        <v>91</v>
      </c>
      <c r="K21" s="3" t="s">
        <v>92</v>
      </c>
      <c r="L21" s="13" t="s">
        <v>93</v>
      </c>
      <c r="M21" s="10" t="s">
        <v>25</v>
      </c>
      <c r="N21" s="10"/>
      <c r="O21" s="12">
        <v>288</v>
      </c>
      <c r="P21" s="9"/>
    </row>
    <row r="22" spans="1:16" ht="27" customHeight="1" x14ac:dyDescent="0.25">
      <c r="A22" s="9">
        <v>20</v>
      </c>
      <c r="B22" s="10" t="s">
        <v>18</v>
      </c>
      <c r="C22" s="11">
        <v>45679</v>
      </c>
      <c r="D22" s="10" t="s">
        <v>19</v>
      </c>
      <c r="E22" s="10" t="s">
        <v>30</v>
      </c>
      <c r="F22" s="10" t="s">
        <v>94</v>
      </c>
      <c r="G22" s="12">
        <v>200</v>
      </c>
      <c r="H22" s="12">
        <v>200</v>
      </c>
      <c r="I22" s="12"/>
      <c r="J22" s="10" t="s">
        <v>95</v>
      </c>
      <c r="K22" s="3" t="s">
        <v>63</v>
      </c>
      <c r="L22" s="13" t="s">
        <v>64</v>
      </c>
      <c r="M22" s="10" t="s">
        <v>25</v>
      </c>
      <c r="N22" s="10"/>
      <c r="O22" s="12">
        <v>220</v>
      </c>
      <c r="P22" s="9"/>
    </row>
    <row r="23" spans="1:16" ht="27" customHeight="1" x14ac:dyDescent="0.25">
      <c r="A23" s="9">
        <v>21</v>
      </c>
      <c r="B23" s="10" t="s">
        <v>18</v>
      </c>
      <c r="C23" s="11">
        <v>45679</v>
      </c>
      <c r="D23" s="10" t="s">
        <v>19</v>
      </c>
      <c r="E23" s="10" t="s">
        <v>30</v>
      </c>
      <c r="F23" s="10" t="s">
        <v>96</v>
      </c>
      <c r="G23" s="12">
        <v>329.88</v>
      </c>
      <c r="H23" s="12">
        <v>329.88</v>
      </c>
      <c r="I23" s="12"/>
      <c r="J23" s="10" t="s">
        <v>97</v>
      </c>
      <c r="K23" s="14" t="s">
        <v>45</v>
      </c>
      <c r="L23" s="13" t="s">
        <v>46</v>
      </c>
      <c r="M23" s="10" t="s">
        <v>25</v>
      </c>
      <c r="N23" s="10"/>
      <c r="O23" s="12">
        <v>362.87</v>
      </c>
      <c r="P23" s="9"/>
    </row>
    <row r="24" spans="1:16" ht="27" customHeight="1" x14ac:dyDescent="0.25">
      <c r="A24" s="9">
        <v>22</v>
      </c>
      <c r="B24" s="10" t="s">
        <v>18</v>
      </c>
      <c r="C24" s="11">
        <v>45679</v>
      </c>
      <c r="D24" s="10" t="s">
        <v>19</v>
      </c>
      <c r="E24" s="10" t="s">
        <v>30</v>
      </c>
      <c r="F24" s="10" t="s">
        <v>98</v>
      </c>
      <c r="G24" s="12">
        <v>1249</v>
      </c>
      <c r="H24" s="12">
        <v>531.5</v>
      </c>
      <c r="I24" s="12"/>
      <c r="J24" s="10" t="s">
        <v>99</v>
      </c>
      <c r="K24" s="3" t="s">
        <v>23</v>
      </c>
      <c r="L24" s="13" t="s">
        <v>24</v>
      </c>
      <c r="M24" s="10" t="s">
        <v>25</v>
      </c>
      <c r="N24" s="10"/>
      <c r="O24" s="12">
        <v>584.6</v>
      </c>
      <c r="P24" s="9"/>
    </row>
    <row r="25" spans="1:16" ht="27" customHeight="1" x14ac:dyDescent="0.25">
      <c r="A25" s="9">
        <v>23</v>
      </c>
      <c r="B25" s="10" t="s">
        <v>18</v>
      </c>
      <c r="C25" s="11">
        <v>45679</v>
      </c>
      <c r="D25" s="10" t="s">
        <v>19</v>
      </c>
      <c r="E25" s="10" t="s">
        <v>30</v>
      </c>
      <c r="F25" s="10" t="s">
        <v>98</v>
      </c>
      <c r="G25" s="12"/>
      <c r="H25" s="16">
        <v>717.5</v>
      </c>
      <c r="I25" s="16"/>
      <c r="J25" s="10" t="s">
        <v>100</v>
      </c>
      <c r="K25" s="3" t="s">
        <v>23</v>
      </c>
      <c r="L25" s="13" t="s">
        <v>24</v>
      </c>
      <c r="M25" s="10" t="s">
        <v>25</v>
      </c>
      <c r="N25" s="10"/>
      <c r="O25" s="12">
        <v>789.25</v>
      </c>
      <c r="P25" s="9"/>
    </row>
    <row r="26" spans="1:16" ht="27" customHeight="1" x14ac:dyDescent="0.25">
      <c r="A26" s="9">
        <v>24</v>
      </c>
      <c r="B26" s="10" t="s">
        <v>18</v>
      </c>
      <c r="C26" s="11">
        <v>45679</v>
      </c>
      <c r="D26" s="10" t="s">
        <v>19</v>
      </c>
      <c r="E26" s="10" t="s">
        <v>30</v>
      </c>
      <c r="F26" s="17" t="s">
        <v>101</v>
      </c>
      <c r="G26" s="16">
        <v>1</v>
      </c>
      <c r="H26" s="16">
        <v>1</v>
      </c>
      <c r="I26" s="16"/>
      <c r="J26" s="10" t="s">
        <v>102</v>
      </c>
      <c r="K26" s="14" t="s">
        <v>37</v>
      </c>
      <c r="L26" s="13" t="s">
        <v>38</v>
      </c>
      <c r="M26" s="10" t="s">
        <v>25</v>
      </c>
      <c r="N26" s="10"/>
      <c r="O26" s="12">
        <v>1</v>
      </c>
      <c r="P26" s="9"/>
    </row>
    <row r="27" spans="1:16" ht="27" customHeight="1" x14ac:dyDescent="0.25">
      <c r="A27" s="9">
        <v>25</v>
      </c>
      <c r="B27" s="10" t="s">
        <v>18</v>
      </c>
      <c r="C27" s="11">
        <v>45679</v>
      </c>
      <c r="D27" s="10" t="s">
        <v>19</v>
      </c>
      <c r="E27" s="10" t="s">
        <v>20</v>
      </c>
      <c r="F27" s="10" t="s">
        <v>103</v>
      </c>
      <c r="G27" s="16">
        <v>2567.04</v>
      </c>
      <c r="H27" s="16">
        <v>640.79999999999995</v>
      </c>
      <c r="I27" s="16"/>
      <c r="J27" s="10" t="s">
        <v>104</v>
      </c>
      <c r="K27" s="17" t="s">
        <v>105</v>
      </c>
      <c r="L27" s="13" t="s">
        <v>106</v>
      </c>
      <c r="M27" s="10" t="s">
        <v>25</v>
      </c>
      <c r="N27" s="10"/>
      <c r="O27" s="12">
        <v>704.88</v>
      </c>
      <c r="P27" s="9"/>
    </row>
    <row r="28" spans="1:16" ht="27" customHeight="1" x14ac:dyDescent="0.25">
      <c r="A28" s="9">
        <v>26</v>
      </c>
      <c r="B28" s="10" t="s">
        <v>18</v>
      </c>
      <c r="C28" s="11">
        <v>45679</v>
      </c>
      <c r="D28" s="10" t="s">
        <v>19</v>
      </c>
      <c r="E28" s="10" t="s">
        <v>30</v>
      </c>
      <c r="F28" s="17" t="s">
        <v>101</v>
      </c>
      <c r="G28" s="16">
        <v>1</v>
      </c>
      <c r="H28" s="16">
        <v>1</v>
      </c>
      <c r="I28" s="16"/>
      <c r="J28" s="10" t="s">
        <v>107</v>
      </c>
      <c r="K28" s="14" t="s">
        <v>63</v>
      </c>
      <c r="L28" s="13" t="s">
        <v>64</v>
      </c>
      <c r="M28" s="10" t="s">
        <v>25</v>
      </c>
      <c r="N28" s="10"/>
      <c r="O28" s="12">
        <v>1</v>
      </c>
      <c r="P28" s="9"/>
    </row>
    <row r="29" spans="1:16" ht="27" customHeight="1" x14ac:dyDescent="0.25">
      <c r="A29" s="9">
        <v>27</v>
      </c>
      <c r="B29" s="10" t="s">
        <v>18</v>
      </c>
      <c r="C29" s="11">
        <v>45679</v>
      </c>
      <c r="D29" s="10" t="s">
        <v>19</v>
      </c>
      <c r="E29" s="10" t="s">
        <v>30</v>
      </c>
      <c r="F29" s="10" t="s">
        <v>108</v>
      </c>
      <c r="G29" s="16">
        <v>161</v>
      </c>
      <c r="H29" s="16">
        <v>133</v>
      </c>
      <c r="I29" s="16"/>
      <c r="J29" s="10" t="s">
        <v>109</v>
      </c>
      <c r="K29" s="18" t="s">
        <v>110</v>
      </c>
      <c r="L29" s="13" t="s">
        <v>111</v>
      </c>
      <c r="M29" s="10" t="s">
        <v>25</v>
      </c>
      <c r="N29" s="10"/>
      <c r="O29" s="12">
        <v>138.32</v>
      </c>
      <c r="P29" s="9"/>
    </row>
    <row r="30" spans="1:16" ht="27" customHeight="1" x14ac:dyDescent="0.25">
      <c r="A30" s="9">
        <v>28</v>
      </c>
      <c r="B30" s="10" t="s">
        <v>18</v>
      </c>
      <c r="C30" s="11">
        <v>45679</v>
      </c>
      <c r="D30" s="10" t="s">
        <v>19</v>
      </c>
      <c r="E30" s="10" t="s">
        <v>30</v>
      </c>
      <c r="F30" s="17" t="s">
        <v>112</v>
      </c>
      <c r="G30" s="12">
        <v>2272</v>
      </c>
      <c r="H30" s="12">
        <v>1136</v>
      </c>
      <c r="I30" s="12"/>
      <c r="J30" s="10" t="s">
        <v>113</v>
      </c>
      <c r="K30" s="3" t="s">
        <v>23</v>
      </c>
      <c r="L30" s="13" t="s">
        <v>24</v>
      </c>
      <c r="M30" s="10" t="s">
        <v>25</v>
      </c>
      <c r="N30" s="10"/>
      <c r="O30" s="12">
        <v>1252</v>
      </c>
      <c r="P30" s="9"/>
    </row>
    <row r="31" spans="1:16" ht="27" customHeight="1" x14ac:dyDescent="0.25">
      <c r="A31" s="9">
        <v>29</v>
      </c>
      <c r="B31" s="10" t="s">
        <v>18</v>
      </c>
      <c r="C31" s="11">
        <v>45679</v>
      </c>
      <c r="D31" s="10" t="s">
        <v>19</v>
      </c>
      <c r="E31" s="10" t="s">
        <v>30</v>
      </c>
      <c r="F31" s="17" t="s">
        <v>101</v>
      </c>
      <c r="G31" s="16">
        <v>1</v>
      </c>
      <c r="H31" s="16">
        <v>1</v>
      </c>
      <c r="I31" s="12"/>
      <c r="J31" s="10" t="s">
        <v>114</v>
      </c>
      <c r="K31" s="14" t="s">
        <v>63</v>
      </c>
      <c r="L31" s="13" t="s">
        <v>64</v>
      </c>
      <c r="M31" s="10" t="s">
        <v>25</v>
      </c>
      <c r="N31" s="10"/>
      <c r="O31" s="12">
        <v>1</v>
      </c>
      <c r="P31" s="9"/>
    </row>
    <row r="32" spans="1:16" ht="27" customHeight="1" x14ac:dyDescent="0.25">
      <c r="A32" s="9">
        <v>30</v>
      </c>
      <c r="B32" s="10" t="s">
        <v>18</v>
      </c>
      <c r="C32" s="11">
        <v>45679</v>
      </c>
      <c r="D32" s="10" t="s">
        <v>19</v>
      </c>
      <c r="E32" s="10" t="s">
        <v>30</v>
      </c>
      <c r="F32" s="17" t="s">
        <v>101</v>
      </c>
      <c r="G32" s="16">
        <v>1</v>
      </c>
      <c r="H32" s="16">
        <v>1</v>
      </c>
      <c r="I32" s="12"/>
      <c r="J32" s="10" t="s">
        <v>115</v>
      </c>
      <c r="K32" s="14" t="s">
        <v>63</v>
      </c>
      <c r="L32" s="13" t="s">
        <v>64</v>
      </c>
      <c r="M32" s="10" t="s">
        <v>25</v>
      </c>
      <c r="N32" s="10"/>
      <c r="O32" s="12">
        <v>1</v>
      </c>
      <c r="P32" s="9"/>
    </row>
    <row r="33" spans="1:16" ht="27" customHeight="1" x14ac:dyDescent="0.25">
      <c r="A33" s="9">
        <v>31</v>
      </c>
      <c r="B33" s="10" t="s">
        <v>18</v>
      </c>
      <c r="C33" s="11">
        <v>45679</v>
      </c>
      <c r="D33" s="10" t="s">
        <v>19</v>
      </c>
      <c r="E33" s="10" t="s">
        <v>30</v>
      </c>
      <c r="F33" s="17" t="s">
        <v>116</v>
      </c>
      <c r="G33" s="16">
        <v>1710</v>
      </c>
      <c r="H33" s="16">
        <v>1710</v>
      </c>
      <c r="I33" s="12"/>
      <c r="J33" s="10" t="s">
        <v>117</v>
      </c>
      <c r="K33" s="17" t="s">
        <v>118</v>
      </c>
      <c r="L33" s="13" t="s">
        <v>119</v>
      </c>
      <c r="M33" s="10" t="s">
        <v>25</v>
      </c>
      <c r="N33" s="10"/>
      <c r="O33" s="12">
        <v>1881</v>
      </c>
      <c r="P33" s="9"/>
    </row>
    <row r="34" spans="1:16" ht="27" customHeight="1" x14ac:dyDescent="0.25">
      <c r="A34" s="9">
        <v>32</v>
      </c>
      <c r="B34" s="10" t="s">
        <v>18</v>
      </c>
      <c r="C34" s="11">
        <v>45679</v>
      </c>
      <c r="D34" s="10" t="s">
        <v>19</v>
      </c>
      <c r="E34" s="10" t="s">
        <v>20</v>
      </c>
      <c r="F34" s="17" t="s">
        <v>120</v>
      </c>
      <c r="G34" s="16">
        <v>80</v>
      </c>
      <c r="H34" s="16">
        <v>80</v>
      </c>
      <c r="I34" s="12"/>
      <c r="J34" s="10" t="s">
        <v>121</v>
      </c>
      <c r="K34" s="18" t="s">
        <v>110</v>
      </c>
      <c r="L34" s="13" t="s">
        <v>111</v>
      </c>
      <c r="M34" s="10" t="s">
        <v>25</v>
      </c>
      <c r="N34" s="10"/>
      <c r="O34" s="16">
        <v>86.8</v>
      </c>
      <c r="P34" s="9"/>
    </row>
    <row r="35" spans="1:16" ht="27" customHeight="1" x14ac:dyDescent="0.25">
      <c r="A35" s="9">
        <v>33</v>
      </c>
      <c r="B35" s="10" t="s">
        <v>18</v>
      </c>
      <c r="C35" s="11">
        <v>45679</v>
      </c>
      <c r="D35" s="10" t="s">
        <v>19</v>
      </c>
      <c r="E35" s="10" t="s">
        <v>20</v>
      </c>
      <c r="F35" s="17" t="s">
        <v>122</v>
      </c>
      <c r="G35" s="16">
        <v>116.24</v>
      </c>
      <c r="H35" s="16">
        <v>116.24</v>
      </c>
      <c r="I35" s="12"/>
      <c r="J35" s="10" t="s">
        <v>123</v>
      </c>
      <c r="K35" s="17" t="s">
        <v>124</v>
      </c>
      <c r="L35" s="13" t="s">
        <v>125</v>
      </c>
      <c r="M35" s="10" t="s">
        <v>25</v>
      </c>
      <c r="N35" s="10"/>
      <c r="O35" s="12">
        <v>127.86</v>
      </c>
      <c r="P35" s="9"/>
    </row>
    <row r="36" spans="1:16" ht="34.9" customHeight="1" x14ac:dyDescent="0.25">
      <c r="A36" s="9">
        <v>34</v>
      </c>
      <c r="B36" s="10" t="s">
        <v>18</v>
      </c>
      <c r="C36" s="11">
        <v>45679</v>
      </c>
      <c r="D36" s="10" t="s">
        <v>19</v>
      </c>
      <c r="E36" s="10" t="s">
        <v>20</v>
      </c>
      <c r="F36" s="17" t="s">
        <v>126</v>
      </c>
      <c r="G36" s="16">
        <v>2147</v>
      </c>
      <c r="H36" s="16">
        <v>1064.5999999999999</v>
      </c>
      <c r="I36" s="12"/>
      <c r="J36" s="10" t="s">
        <v>127</v>
      </c>
      <c r="K36" s="17" t="s">
        <v>128</v>
      </c>
      <c r="L36" s="13" t="s">
        <v>129</v>
      </c>
      <c r="M36" s="10" t="s">
        <v>25</v>
      </c>
      <c r="N36" s="10"/>
      <c r="O36" s="16">
        <v>1171.06</v>
      </c>
      <c r="P36" s="9"/>
    </row>
    <row r="37" spans="1:16" ht="33.950000000000003" customHeight="1" x14ac:dyDescent="0.25">
      <c r="A37" s="9">
        <v>35</v>
      </c>
      <c r="B37" s="10" t="s">
        <v>18</v>
      </c>
      <c r="C37" s="11">
        <v>45679</v>
      </c>
      <c r="D37" s="10" t="s">
        <v>19</v>
      </c>
      <c r="E37" s="10" t="s">
        <v>20</v>
      </c>
      <c r="F37" s="17" t="s">
        <v>126</v>
      </c>
      <c r="G37" s="16"/>
      <c r="H37" s="16">
        <v>3832.56</v>
      </c>
      <c r="I37" s="12"/>
      <c r="J37" s="10" t="s">
        <v>130</v>
      </c>
      <c r="K37" s="17" t="s">
        <v>128</v>
      </c>
      <c r="L37" s="13" t="s">
        <v>129</v>
      </c>
      <c r="M37" s="10" t="s">
        <v>25</v>
      </c>
      <c r="N37" s="10"/>
      <c r="O37" s="12">
        <v>4215.82</v>
      </c>
      <c r="P37" s="9"/>
    </row>
    <row r="38" spans="1:16" ht="33.950000000000003" customHeight="1" x14ac:dyDescent="0.25">
      <c r="A38" s="9"/>
      <c r="B38" s="10"/>
      <c r="C38" s="11"/>
      <c r="D38" s="10"/>
      <c r="E38" s="10"/>
      <c r="F38" s="17"/>
      <c r="G38" s="16"/>
      <c r="H38" s="16"/>
      <c r="I38" s="12"/>
      <c r="J38" s="10"/>
      <c r="K38" s="14"/>
      <c r="L38" s="13"/>
      <c r="M38" s="10"/>
      <c r="N38" s="10"/>
      <c r="O38" s="12"/>
      <c r="P38" s="9"/>
    </row>
    <row r="39" spans="1:16" ht="27" customHeight="1" x14ac:dyDescent="0.25">
      <c r="A39" s="9"/>
      <c r="B39" s="10"/>
      <c r="C39" s="10"/>
      <c r="D39" s="10"/>
      <c r="E39" s="10"/>
      <c r="F39" s="10"/>
      <c r="G39" s="12"/>
      <c r="H39" s="12"/>
      <c r="I39" s="12"/>
      <c r="J39" s="10"/>
      <c r="K39" s="14"/>
      <c r="L39" s="13"/>
      <c r="M39" s="10"/>
      <c r="N39" s="10"/>
      <c r="O39" s="10"/>
      <c r="P39" s="9"/>
    </row>
    <row r="40" spans="1:16" x14ac:dyDescent="0.25">
      <c r="A40" s="10" t="s">
        <v>131</v>
      </c>
      <c r="B40" s="9"/>
      <c r="C40" s="9"/>
      <c r="D40" s="9"/>
      <c r="E40" s="9"/>
      <c r="F40" s="9"/>
      <c r="G40" s="19"/>
      <c r="H40" s="19"/>
      <c r="I40" s="19"/>
      <c r="J40" s="9"/>
      <c r="K40" s="18"/>
      <c r="L40" s="9"/>
      <c r="M40" s="9"/>
      <c r="N40" s="9"/>
      <c r="O40" s="9">
        <f>SUBTOTAL(109,Tabella1[IMPORTO LIQUIDATO *])</f>
        <v>20662.5</v>
      </c>
      <c r="P40" s="20">
        <f>SUBTOTAL(109,Tabella1[IMPORTO DA LIQUIDARE *])</f>
        <v>1</v>
      </c>
    </row>
    <row r="42" spans="1:16" x14ac:dyDescent="0.25">
      <c r="L42" s="21"/>
      <c r="M42" s="22"/>
      <c r="N42" s="23"/>
      <c r="O42" s="24"/>
      <c r="P42" s="25"/>
    </row>
    <row r="43" spans="1:16" ht="15" customHeight="1" x14ac:dyDescent="0.25">
      <c r="L43" s="26"/>
      <c r="M43" s="34" t="s">
        <v>132</v>
      </c>
      <c r="N43" s="34"/>
      <c r="O43" s="34"/>
      <c r="P43" s="27"/>
    </row>
    <row r="44" spans="1:16" ht="15" customHeight="1" x14ac:dyDescent="0.25">
      <c r="L44" s="26"/>
      <c r="M44" s="35" t="s">
        <v>133</v>
      </c>
      <c r="N44" s="35"/>
      <c r="O44" s="35"/>
      <c r="P44" s="27"/>
    </row>
    <row r="45" spans="1:16" ht="33.75" customHeight="1" x14ac:dyDescent="0.35">
      <c r="L45" s="26"/>
      <c r="M45" s="29"/>
      <c r="N45" s="28"/>
      <c r="O45" s="29"/>
      <c r="P45" s="27"/>
    </row>
    <row r="46" spans="1:16" ht="21" x14ac:dyDescent="0.35">
      <c r="L46" s="26"/>
      <c r="M46" s="29"/>
      <c r="N46" s="30" t="s">
        <v>134</v>
      </c>
      <c r="O46" s="29"/>
      <c r="P46" s="27"/>
    </row>
    <row r="47" spans="1:16" ht="34.5" customHeight="1" x14ac:dyDescent="0.25">
      <c r="L47" s="31"/>
      <c r="M47" s="36" t="s">
        <v>135</v>
      </c>
      <c r="N47" s="36"/>
      <c r="O47" s="36"/>
      <c r="P47" s="32"/>
    </row>
  </sheetData>
  <mergeCells count="4">
    <mergeCell ref="A1:O1"/>
    <mergeCell ref="M43:O43"/>
    <mergeCell ref="M44:O44"/>
    <mergeCell ref="M47:O47"/>
  </mergeCells>
  <pageMargins left="0.7" right="0.7" top="0.75" bottom="0.75" header="0.511811023622047" footer="0.511811023622047"/>
  <pageSetup paperSize="8" fitToHeight="0" orientation="landscape" horizontalDpi="300" verticalDpi="30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8.7109375" defaultRowHeight="15" x14ac:dyDescent="0.25"/>
  <sheetData/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8.7109375" defaultRowHeight="15" x14ac:dyDescent="0.25"/>
  <sheetData/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257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mambrosio</dc:creator>
  <dc:description/>
  <cp:lastModifiedBy>Francesca Deiana</cp:lastModifiedBy>
  <cp:revision>30</cp:revision>
  <cp:lastPrinted>2025-01-14T12:57:42Z</cp:lastPrinted>
  <dcterms:created xsi:type="dcterms:W3CDTF">2020-01-07T14:40:28Z</dcterms:created>
  <dcterms:modified xsi:type="dcterms:W3CDTF">2026-03-25T10:22:55Z</dcterms:modified>
  <dc:language>it-IT</dc:language>
</cp:coreProperties>
</file>